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48FD408-CF03-4636-BC16-71E341ED4677}" xr6:coauthVersionLast="47" xr6:coauthVersionMax="47" xr10:uidLastSave="{00000000-0000-0000-0000-000000000000}"/>
  <bookViews>
    <workbookView xWindow="-108" yWindow="-108" windowWidth="23256" windowHeight="12456" xr2:uid="{DB1BD5DC-6F9A-45B0-B8A6-F00C3EB83768}"/>
  </bookViews>
  <sheets>
    <sheet name="ピポットテーブル" sheetId="4" r:id="rId1"/>
    <sheet name="管理表" sheetId="1" r:id="rId2"/>
    <sheet name="有効期限管理チェック" sheetId="3" r:id="rId3"/>
  </sheets>
  <definedNames>
    <definedName name="スライサー_サイト名">#N/A</definedName>
    <definedName name="スライサー_月__日付">#N/A</definedName>
  </definedNames>
  <calcPr calcId="191029"/>
  <pivotCaches>
    <pivotCache cacheId="3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B4" i="3"/>
</calcChain>
</file>

<file path=xl/sharedStrings.xml><?xml version="1.0" encoding="utf-8"?>
<sst xmlns="http://schemas.openxmlformats.org/spreadsheetml/2006/main" count="44" uniqueCount="27">
  <si>
    <t>サイト名</t>
    <rPh sb="3" eb="4">
      <t>メイ</t>
    </rPh>
    <phoneticPr fontId="1"/>
  </si>
  <si>
    <t>日付</t>
    <rPh sb="0" eb="2">
      <t>ヒヅケ</t>
    </rPh>
    <phoneticPr fontId="1"/>
  </si>
  <si>
    <t>獲得ポイント</t>
    <rPh sb="0" eb="2">
      <t>カクトク</t>
    </rPh>
    <phoneticPr fontId="1"/>
  </si>
  <si>
    <t>備考</t>
    <rPh sb="0" eb="2">
      <t>ビコウ</t>
    </rPh>
    <phoneticPr fontId="1"/>
  </si>
  <si>
    <t>ポイントサイト管理表(有効期限管理チェック版)</t>
    <rPh sb="7" eb="10">
      <t>カンリヒョウ</t>
    </rPh>
    <rPh sb="11" eb="15">
      <t>ユウコウキゲン</t>
    </rPh>
    <rPh sb="15" eb="17">
      <t>カンリ</t>
    </rPh>
    <rPh sb="21" eb="22">
      <t>バン</t>
    </rPh>
    <phoneticPr fontId="1"/>
  </si>
  <si>
    <t>ポイントサイト</t>
    <phoneticPr fontId="1"/>
  </si>
  <si>
    <t>ログインかポイント獲得どちらか</t>
    <rPh sb="9" eb="11">
      <t>カクトク</t>
    </rPh>
    <phoneticPr fontId="1"/>
  </si>
  <si>
    <t>モッピー</t>
  </si>
  <si>
    <t>モッピー</t>
    <phoneticPr fontId="1"/>
  </si>
  <si>
    <t>毎年更新</t>
    <rPh sb="0" eb="2">
      <t>マイトシ</t>
    </rPh>
    <rPh sb="2" eb="4">
      <t>コウシン</t>
    </rPh>
    <phoneticPr fontId="1"/>
  </si>
  <si>
    <t>ちょびリッチ</t>
  </si>
  <si>
    <t>ちょびリッチ</t>
    <phoneticPr fontId="1"/>
  </si>
  <si>
    <t>トリマ</t>
  </si>
  <si>
    <t>トリマ</t>
    <phoneticPr fontId="1"/>
  </si>
  <si>
    <t>マクロミル</t>
  </si>
  <si>
    <t>マクロミル</t>
    <phoneticPr fontId="1"/>
  </si>
  <si>
    <t>ポイント獲得日</t>
    <rPh sb="4" eb="6">
      <t>カクトク</t>
    </rPh>
    <rPh sb="6" eb="7">
      <t>ビ</t>
    </rPh>
    <phoneticPr fontId="1"/>
  </si>
  <si>
    <t>最終有効期限</t>
    <rPh sb="0" eb="6">
      <t>サイシュウユウコウキゲン</t>
    </rPh>
    <phoneticPr fontId="1"/>
  </si>
  <si>
    <t>-</t>
    <phoneticPr fontId="1"/>
  </si>
  <si>
    <t>基準日</t>
    <rPh sb="0" eb="3">
      <t>キジュンビ</t>
    </rPh>
    <phoneticPr fontId="1"/>
  </si>
  <si>
    <t>180日後</t>
    <rPh sb="3" eb="4">
      <t>ニチ</t>
    </rPh>
    <rPh sb="4" eb="5">
      <t>ゴ</t>
    </rPh>
    <phoneticPr fontId="1"/>
  </si>
  <si>
    <t>1年後</t>
    <rPh sb="1" eb="3">
      <t>ネンゴ</t>
    </rPh>
    <phoneticPr fontId="1"/>
  </si>
  <si>
    <t>有効期限管理表</t>
    <rPh sb="0" eb="4">
      <t>ユウコウキゲン</t>
    </rPh>
    <rPh sb="4" eb="6">
      <t>カンリ</t>
    </rPh>
    <rPh sb="6" eb="7">
      <t>ヒョウ</t>
    </rPh>
    <phoneticPr fontId="1"/>
  </si>
  <si>
    <t>行ラベル</t>
  </si>
  <si>
    <t>総計</t>
  </si>
  <si>
    <t>合計 / 獲得ポイント</t>
  </si>
  <si>
    <t>データを更新したら「ピポットテーブル分析」タブ→更新をクリックしてください</t>
    <rPh sb="4" eb="6">
      <t>コウシン</t>
    </rPh>
    <rPh sb="18" eb="20">
      <t>ブンセキ</t>
    </rPh>
    <rPh sb="24" eb="26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</si>
</sst>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8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ED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7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[ポイントサイト管理表_グラフ付き.xlsx]ピポットテーブル!ピボットテーブル4</c:name>
    <c:fmtId val="9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ピポットテーブル!$E$4</c:f>
              <c:strCache>
                <c:ptCount val="1"/>
                <c:pt idx="0">
                  <c:v>集計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ピポットテーブル!$D$5:$D$9</c:f>
              <c:strCache>
                <c:ptCount val="4"/>
                <c:pt idx="0">
                  <c:v>ちょびリッチ</c:v>
                </c:pt>
                <c:pt idx="1">
                  <c:v>トリマ</c:v>
                </c:pt>
                <c:pt idx="2">
                  <c:v>マクロミル</c:v>
                </c:pt>
                <c:pt idx="3">
                  <c:v>モッピー</c:v>
                </c:pt>
              </c:strCache>
            </c:strRef>
          </c:cat>
          <c:val>
            <c:numRef>
              <c:f>ピポットテーブル!$E$5:$E$9</c:f>
              <c:numCache>
                <c:formatCode>General</c:formatCode>
                <c:ptCount val="4"/>
                <c:pt idx="0">
                  <c:v>8800</c:v>
                </c:pt>
                <c:pt idx="1">
                  <c:v>2100</c:v>
                </c:pt>
                <c:pt idx="2">
                  <c:v>5800</c:v>
                </c:pt>
                <c:pt idx="3">
                  <c:v>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D-4238-BCA2-6E53BEEA4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398824"/>
        <c:axId val="576398464"/>
      </c:lineChart>
      <c:catAx>
        <c:axId val="57639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398464"/>
        <c:crosses val="autoZero"/>
        <c:auto val="1"/>
        <c:lblAlgn val="ctr"/>
        <c:lblOffset val="100"/>
        <c:noMultiLvlLbl val="0"/>
      </c:catAx>
      <c:valAx>
        <c:axId val="5763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39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[ポイントサイト管理表_グラフ付き.xlsx]ピポットテーブル!ピボットテーブル4</c:name>
    <c:fmtId val="1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ピポットテーブル!$E$4</c:f>
              <c:strCache>
                <c:ptCount val="1"/>
                <c:pt idx="0">
                  <c:v>集計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ピポットテーブル!$D$5:$D$9</c:f>
              <c:strCache>
                <c:ptCount val="4"/>
                <c:pt idx="0">
                  <c:v>ちょびリッチ</c:v>
                </c:pt>
                <c:pt idx="1">
                  <c:v>トリマ</c:v>
                </c:pt>
                <c:pt idx="2">
                  <c:v>マクロミル</c:v>
                </c:pt>
                <c:pt idx="3">
                  <c:v>モッピー</c:v>
                </c:pt>
              </c:strCache>
            </c:strRef>
          </c:cat>
          <c:val>
            <c:numRef>
              <c:f>ピポットテーブル!$E$5:$E$9</c:f>
              <c:numCache>
                <c:formatCode>General</c:formatCode>
                <c:ptCount val="4"/>
                <c:pt idx="0">
                  <c:v>8800</c:v>
                </c:pt>
                <c:pt idx="1">
                  <c:v>2100</c:v>
                </c:pt>
                <c:pt idx="2">
                  <c:v>5800</c:v>
                </c:pt>
                <c:pt idx="3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B-45CD-8AE3-AEA10B49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658009</xdr:colOff>
      <xdr:row>3</xdr:row>
      <xdr:rowOff>21964</xdr:rowOff>
    </xdr:from>
    <xdr:to>
      <xdr:col>12</xdr:col>
      <xdr:colOff>536089</xdr:colOff>
      <xdr:row>15</xdr:row>
      <xdr:rowOff>21964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E9D8E15-9F01-4846-9ED3-53911133F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654199</xdr:colOff>
      <xdr:row>15</xdr:row>
      <xdr:rowOff>197896</xdr:rowOff>
    </xdr:from>
    <xdr:to>
      <xdr:col>12</xdr:col>
      <xdr:colOff>532279</xdr:colOff>
      <xdr:row>27</xdr:row>
      <xdr:rowOff>197896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D72F479-0E3F-4EC1-54FA-87D6C3216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155987</xdr:colOff>
      <xdr:row>3</xdr:row>
      <xdr:rowOff>60961</xdr:rowOff>
    </xdr:from>
    <xdr:to>
      <xdr:col>2</xdr:col>
      <xdr:colOff>493059</xdr:colOff>
      <xdr:row>10</xdr:row>
      <xdr:rowOff>188258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サイト名">
              <a:extLst>
                <a:ext uri="{FF2B5EF4-FFF2-40B4-BE49-F238E27FC236}">
                  <a16:creationId xmlns:a16="http://schemas.microsoft.com/office/drawing/2014/main" id="{8357C995-32AB-D5B0-9CF7-0AB971CBE1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サイト名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987" y="760208"/>
              <a:ext cx="1681778" cy="1758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155987</xdr:colOff>
      <xdr:row>11</xdr:row>
      <xdr:rowOff>182434</xdr:rowOff>
    </xdr:from>
    <xdr:to>
      <xdr:col>2</xdr:col>
      <xdr:colOff>475129</xdr:colOff>
      <xdr:row>22</xdr:row>
      <xdr:rowOff>199803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月 (日付)">
              <a:extLst>
                <a:ext uri="{FF2B5EF4-FFF2-40B4-BE49-F238E27FC236}">
                  <a16:creationId xmlns:a16="http://schemas.microsoft.com/office/drawing/2014/main" id="{FA30EAC3-AA46-DFA1-D133-3875044C06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 (日付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987" y="2746340"/>
              <a:ext cx="1663848" cy="2581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</xdr:colOff>
      <xdr:row>1</xdr:row>
      <xdr:rowOff>7620</xdr:rowOff>
    </xdr:from>
    <xdr:to>
      <xdr:col>3</xdr:col>
      <xdr:colOff>2453640</xdr:colOff>
      <xdr:row>3</xdr:row>
      <xdr:rowOff>198120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D457FC-8999-95FF-E108-9781DFE01FE5}"/>
            </a:ext>
          </a:extLst>
        </xdr:cNvPr>
        <xdr:cNvSpPr/>
      </xdr:nvSpPr>
      <xdr:spPr>
        <a:xfrm>
          <a:off x="3916680" y="236220"/>
          <a:ext cx="2331720" cy="647700"/>
        </a:xfrm>
        <a:prstGeom prst="rect">
          <a:avLst/>
        </a:prstGeom>
        <a:solidFill>
          <a:srgbClr val="007BB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今日から</a:t>
          </a:r>
          <a:r>
            <a:rPr kumimoji="1" lang="en-US" altLang="ja-JP" sz="1100"/>
            <a:t>1</a:t>
          </a:r>
          <a:r>
            <a:rPr kumimoji="1" lang="ja-JP" altLang="en-US" sz="1100"/>
            <a:t>か月以内が黄色</a:t>
          </a:r>
          <a:endParaRPr kumimoji="1" lang="en-US" altLang="ja-JP" sz="1100"/>
        </a:p>
        <a:p>
          <a:pPr algn="l"/>
          <a:r>
            <a:rPr kumimoji="1" lang="ja-JP" altLang="en-US" sz="1100"/>
            <a:t>有効期限が過ぎているものは赤色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08.603013310189" createdVersion="8" refreshedVersion="8" minRefreshableVersion="3" recordCount="36" xr:uid="{998A6AAD-C73C-4949-9FF6-1AC3B702BC9C}">
  <cacheSource type="worksheet">
    <worksheetSource name="テーブル3"/>
  </cacheSource>
  <cacheFields count="6">
    <cacheField name="サイト名" numFmtId="0">
      <sharedItems containsBlank="1" count="5">
        <s v="モッピー"/>
        <s v="ちょびリッチ"/>
        <s v="トリマ"/>
        <s v="マクロミル"/>
        <m/>
      </sharedItems>
    </cacheField>
    <cacheField name="日付" numFmtId="0">
      <sharedItems containsNonDate="0" containsDate="1" containsString="0" containsBlank="1" minDate="2025-02-01T00:00:00" maxDate="2025-05-02T00:00:00" count="5">
        <d v="2025-02-01T00:00:00"/>
        <d v="2025-03-01T00:00:00"/>
        <d v="2025-04-01T00:00:00"/>
        <d v="2025-05-01T00:00:00"/>
        <m/>
      </sharedItems>
      <fieldGroup par="5"/>
    </cacheField>
    <cacheField name="獲得ポイント" numFmtId="0">
      <sharedItems containsString="0" containsBlank="1" containsNumber="1" containsInteger="1" minValue="300" maxValue="3000"/>
    </cacheField>
    <cacheField name="備考" numFmtId="0">
      <sharedItems containsNonDate="0" containsString="0" containsBlank="1"/>
    </cacheField>
    <cacheField name="日 (日付)" numFmtId="0" databaseField="0">
      <fieldGroup base="1">
        <rangePr groupBy="days" startDate="2025-02-01T00:00:00" endDate="2025-05-02T00:00:00"/>
        <groupItems count="368">
          <s v="&lt;2025/2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25/5/2"/>
        </groupItems>
      </fieldGroup>
    </cacheField>
    <cacheField name="月 (日付)" numFmtId="0" databaseField="0">
      <fieldGroup base="1">
        <rangePr groupBy="months" startDate="2025-02-01T00:00:00" endDate="2025-05-02T00:00:00"/>
        <groupItems count="14">
          <s v="&lt;2025/2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5/5/2"/>
        </groupItems>
      </fieldGroup>
    </cacheField>
  </cacheFields>
  <extLst>
    <ext xmlns:x14="http://schemas.microsoft.com/office/spreadsheetml/2009/9/main" uri="{725AE2AE-9491-48be-B2B4-4EB974FC3084}">
      <x14:pivotCacheDefinition pivotCacheId="5155055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1000"/>
    <m/>
  </r>
  <r>
    <x v="1"/>
    <x v="0"/>
    <n v="2000"/>
    <m/>
  </r>
  <r>
    <x v="2"/>
    <x v="0"/>
    <n v="500"/>
    <m/>
  </r>
  <r>
    <x v="3"/>
    <x v="0"/>
    <n v="1000"/>
    <m/>
  </r>
  <r>
    <x v="0"/>
    <x v="1"/>
    <n v="1300"/>
    <m/>
  </r>
  <r>
    <x v="1"/>
    <x v="1"/>
    <n v="1800"/>
    <m/>
  </r>
  <r>
    <x v="2"/>
    <x v="1"/>
    <n v="600"/>
    <m/>
  </r>
  <r>
    <x v="3"/>
    <x v="1"/>
    <n v="2000"/>
    <m/>
  </r>
  <r>
    <x v="0"/>
    <x v="2"/>
    <n v="3000"/>
    <m/>
  </r>
  <r>
    <x v="1"/>
    <x v="2"/>
    <n v="2500"/>
    <m/>
  </r>
  <r>
    <x v="2"/>
    <x v="2"/>
    <n v="300"/>
    <m/>
  </r>
  <r>
    <x v="3"/>
    <x v="2"/>
    <n v="1500"/>
    <m/>
  </r>
  <r>
    <x v="0"/>
    <x v="3"/>
    <n v="1600"/>
    <m/>
  </r>
  <r>
    <x v="1"/>
    <x v="3"/>
    <n v="2500"/>
    <m/>
  </r>
  <r>
    <x v="2"/>
    <x v="3"/>
    <n v="700"/>
    <m/>
  </r>
  <r>
    <x v="3"/>
    <x v="3"/>
    <n v="1300"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  <r>
    <x v="4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4A5D7-8764-4916-9A21-104FDC482081}" name="ピボットテーブル4" cacheId="3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7">
  <location ref="D4:E9" firstHeaderRow="1" firstDataRow="1" firstDataCol="1"/>
  <pivotFields count="6">
    <pivotField axis="axisRow" showAll="0">
      <items count="6">
        <item sd="0" x="1"/>
        <item sd="0" x="2"/>
        <item sd="0" x="3"/>
        <item sd="0" x="0"/>
        <item h="1"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合計 / 獲得ポイント" fld="2" baseField="0" baseItem="0"/>
  </dataFields>
  <chartFormats count="2"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サイト名" xr10:uid="{E157852E-866A-456C-B9C8-0B10AAAA50AC}" sourceName="サイト名">
  <pivotTables>
    <pivotTable tabId="4" name="ピボットテーブル4"/>
  </pivotTables>
  <data>
    <tabular pivotCacheId="51550550">
      <items count="5">
        <i x="1" s="1"/>
        <i x="2" s="1"/>
        <i x="3" s="1"/>
        <i x="0" s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__日付" xr10:uid="{5856BEE5-1266-4157-BBC5-10AC39368BED}" sourceName="月 (日付)">
  <pivotTables>
    <pivotTable tabId="4" name="ピボットテーブル4"/>
  </pivotTables>
  <data>
    <tabular pivotCacheId="51550550">
      <items count="14">
        <i x="2" s="1"/>
        <i x="3" s="1"/>
        <i x="4" s="1"/>
        <i x="5" s="1"/>
        <i x="1" s="1" nd="1"/>
        <i x="6" s="1" nd="1"/>
        <i x="7" s="1" nd="1"/>
        <i x="8" s="1" nd="1"/>
        <i x="9" s="1" nd="1"/>
        <i x="10" s="1" nd="1"/>
        <i x="11" s="1" nd="1"/>
        <i x="12" s="1" nd="1"/>
        <i x="0" s="1" nd="1"/>
        <i x="1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サイト名" xr10:uid="{2B025506-8D83-4E5F-91A9-ED80579B371E}" cache="スライサー_サイト名" caption="サイト名" showCaption="0" rowHeight="247650"/>
  <slicer name="月 (日付)" xr10:uid="{C1FEC882-F041-4D21-8DF8-39FA26451DD3}" cache="スライサー_月__日付" caption="月 (日付)" showCaption="0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F0C4A0-E0A3-4543-BAA0-8A3F6DB6CC68}" name="テーブル3" displayName="テーブル3" ref="A3:D39" totalsRowShown="0" headerRowDxfId="2" headerRowBorderDxfId="8" tableBorderDxfId="9" totalsRowBorderDxfId="7">
  <autoFilter ref="A3:D39" xr:uid="{EDF0C4A0-E0A3-4543-BAA0-8A3F6DB6CC68}"/>
  <tableColumns count="4">
    <tableColumn id="1" xr3:uid="{2556AE02-2F7D-4639-B616-613B083020AC}" name="サイト名" dataDxfId="6"/>
    <tableColumn id="2" xr3:uid="{9B65D8C0-C870-4D6E-92B8-700107B5EF2C}" name="日付" dataDxfId="5"/>
    <tableColumn id="3" xr3:uid="{E1ED440B-B4FA-4F04-AFF9-7E5946C168B4}" name="獲得ポイント" dataDxfId="4"/>
    <tableColumn id="4" xr3:uid="{1FFF81AE-8637-4B96-97C4-8642A8C51FE2}" name="備考" dataDxfId="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81D64C-AE7B-451D-AEE4-968EFFFF2517}" name="テーブル13" displayName="テーブル13" ref="A6:D10" totalsRowShown="0" headerRowDxfId="17" headerRowBorderDxfId="15" tableBorderDxfId="16" totalsRowBorderDxfId="14">
  <autoFilter ref="A6:D10" xr:uid="{37C2C6CF-F853-47C2-8800-441EDF1F463B}"/>
  <tableColumns count="4">
    <tableColumn id="1" xr3:uid="{074EF02C-EB0A-4B5C-BFC8-65E713D0968A}" name="ポイントサイト" dataDxfId="13"/>
    <tableColumn id="2" xr3:uid="{92339F13-0165-4223-9A9C-909E0F0F88B6}" name="ポイント獲得日" dataDxfId="12"/>
    <tableColumn id="3" xr3:uid="{C6A4D52A-9FCF-440E-8375-F3B436C70586}" name="最終有効期限" dataDxfId="10"/>
    <tableColumn id="4" xr3:uid="{B513BD85-BD67-4B80-AE5D-110977C0FEB1}" name="備考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E711-F7C5-450D-A173-5E873802C9FE}">
  <dimension ref="A1:E9"/>
  <sheetViews>
    <sheetView tabSelected="1" topLeftCell="A4" zoomScale="85" zoomScaleNormal="85" workbookViewId="0">
      <selection activeCell="E24" sqref="E24"/>
    </sheetView>
  </sheetViews>
  <sheetFormatPr defaultRowHeight="18" x14ac:dyDescent="0.45"/>
  <cols>
    <col min="4" max="4" width="15.09765625" bestFit="1" customWidth="1"/>
    <col min="5" max="5" width="19.59765625" bestFit="1" customWidth="1"/>
  </cols>
  <sheetData>
    <row r="1" spans="1:5" x14ac:dyDescent="0.45">
      <c r="A1" t="s">
        <v>26</v>
      </c>
    </row>
    <row r="4" spans="1:5" x14ac:dyDescent="0.45">
      <c r="D4" s="20" t="s">
        <v>23</v>
      </c>
      <c r="E4" t="s">
        <v>25</v>
      </c>
    </row>
    <row r="5" spans="1:5" x14ac:dyDescent="0.45">
      <c r="D5" s="21" t="s">
        <v>10</v>
      </c>
      <c r="E5" s="22">
        <v>8800</v>
      </c>
    </row>
    <row r="6" spans="1:5" x14ac:dyDescent="0.45">
      <c r="D6" s="21" t="s">
        <v>12</v>
      </c>
      <c r="E6" s="22">
        <v>2100</v>
      </c>
    </row>
    <row r="7" spans="1:5" x14ac:dyDescent="0.45">
      <c r="D7" s="21" t="s">
        <v>14</v>
      </c>
      <c r="E7" s="22">
        <v>5800</v>
      </c>
    </row>
    <row r="8" spans="1:5" x14ac:dyDescent="0.45">
      <c r="D8" s="21" t="s">
        <v>7</v>
      </c>
      <c r="E8" s="22">
        <v>6900</v>
      </c>
    </row>
    <row r="9" spans="1:5" x14ac:dyDescent="0.45">
      <c r="D9" s="21" t="s">
        <v>24</v>
      </c>
      <c r="E9" s="22">
        <v>23600</v>
      </c>
    </row>
  </sheetData>
  <phoneticPr fontId="1"/>
  <pageMargins left="0.7" right="0.7" top="0.75" bottom="0.75" header="0.3" footer="0.3"/>
  <pageSetup paperSize="9" orientation="portrait" horizontalDpi="4294967293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96A7-474A-492B-8A3C-BD0E01F23DC5}">
  <dimension ref="A1:D39"/>
  <sheetViews>
    <sheetView workbookViewId="0">
      <selection activeCell="C20" sqref="C20"/>
    </sheetView>
  </sheetViews>
  <sheetFormatPr defaultRowHeight="18" x14ac:dyDescent="0.45"/>
  <cols>
    <col min="1" max="3" width="16.8984375" customWidth="1"/>
    <col min="4" max="4" width="32.69921875" customWidth="1"/>
  </cols>
  <sheetData>
    <row r="1" spans="1:4" x14ac:dyDescent="0.45">
      <c r="A1" t="s">
        <v>4</v>
      </c>
    </row>
    <row r="3" spans="1:4" s="1" customFormat="1" x14ac:dyDescent="0.45">
      <c r="A3" s="17" t="s">
        <v>0</v>
      </c>
      <c r="B3" s="18" t="s">
        <v>1</v>
      </c>
      <c r="C3" s="18" t="s">
        <v>2</v>
      </c>
      <c r="D3" s="19" t="s">
        <v>3</v>
      </c>
    </row>
    <row r="4" spans="1:4" x14ac:dyDescent="0.45">
      <c r="A4" s="4" t="s">
        <v>7</v>
      </c>
      <c r="B4" s="15">
        <v>45689</v>
      </c>
      <c r="C4" s="3">
        <v>1000</v>
      </c>
      <c r="D4" s="5"/>
    </row>
    <row r="5" spans="1:4" x14ac:dyDescent="0.45">
      <c r="A5" s="4" t="s">
        <v>10</v>
      </c>
      <c r="B5" s="15">
        <v>45689</v>
      </c>
      <c r="C5" s="3">
        <v>2000</v>
      </c>
      <c r="D5" s="5"/>
    </row>
    <row r="6" spans="1:4" x14ac:dyDescent="0.45">
      <c r="A6" s="4" t="s">
        <v>12</v>
      </c>
      <c r="B6" s="15">
        <v>45689</v>
      </c>
      <c r="C6" s="3">
        <v>500</v>
      </c>
      <c r="D6" s="5"/>
    </row>
    <row r="7" spans="1:4" x14ac:dyDescent="0.45">
      <c r="A7" s="4" t="s">
        <v>14</v>
      </c>
      <c r="B7" s="15">
        <v>45689</v>
      </c>
      <c r="C7" s="3">
        <v>1000</v>
      </c>
      <c r="D7" s="5"/>
    </row>
    <row r="8" spans="1:4" x14ac:dyDescent="0.45">
      <c r="A8" s="4" t="s">
        <v>7</v>
      </c>
      <c r="B8" s="15">
        <v>45717</v>
      </c>
      <c r="C8" s="3">
        <v>1300</v>
      </c>
      <c r="D8" s="5"/>
    </row>
    <row r="9" spans="1:4" x14ac:dyDescent="0.45">
      <c r="A9" s="4" t="s">
        <v>10</v>
      </c>
      <c r="B9" s="15">
        <v>45717</v>
      </c>
      <c r="C9" s="3">
        <v>1800</v>
      </c>
      <c r="D9" s="5"/>
    </row>
    <row r="10" spans="1:4" x14ac:dyDescent="0.45">
      <c r="A10" s="4" t="s">
        <v>12</v>
      </c>
      <c r="B10" s="15">
        <v>45717</v>
      </c>
      <c r="C10" s="3">
        <v>600</v>
      </c>
      <c r="D10" s="5"/>
    </row>
    <row r="11" spans="1:4" x14ac:dyDescent="0.45">
      <c r="A11" s="4" t="s">
        <v>14</v>
      </c>
      <c r="B11" s="15">
        <v>45717</v>
      </c>
      <c r="C11" s="3">
        <v>2000</v>
      </c>
      <c r="D11" s="5"/>
    </row>
    <row r="12" spans="1:4" x14ac:dyDescent="0.45">
      <c r="A12" s="4" t="s">
        <v>7</v>
      </c>
      <c r="B12" s="15">
        <v>45748</v>
      </c>
      <c r="C12" s="3">
        <v>3000</v>
      </c>
      <c r="D12" s="5"/>
    </row>
    <row r="13" spans="1:4" x14ac:dyDescent="0.45">
      <c r="A13" s="4" t="s">
        <v>10</v>
      </c>
      <c r="B13" s="15">
        <v>45748</v>
      </c>
      <c r="C13" s="3">
        <v>2500</v>
      </c>
      <c r="D13" s="5"/>
    </row>
    <row r="14" spans="1:4" x14ac:dyDescent="0.45">
      <c r="A14" s="4" t="s">
        <v>12</v>
      </c>
      <c r="B14" s="15">
        <v>45748</v>
      </c>
      <c r="C14" s="3">
        <v>300</v>
      </c>
      <c r="D14" s="5"/>
    </row>
    <row r="15" spans="1:4" x14ac:dyDescent="0.45">
      <c r="A15" s="4" t="s">
        <v>14</v>
      </c>
      <c r="B15" s="15">
        <v>45748</v>
      </c>
      <c r="C15" s="3">
        <v>1500</v>
      </c>
      <c r="D15" s="5"/>
    </row>
    <row r="16" spans="1:4" x14ac:dyDescent="0.45">
      <c r="A16" s="4" t="s">
        <v>7</v>
      </c>
      <c r="B16" s="15">
        <v>45778</v>
      </c>
      <c r="C16" s="3">
        <v>1600</v>
      </c>
      <c r="D16" s="5"/>
    </row>
    <row r="17" spans="1:4" x14ac:dyDescent="0.45">
      <c r="A17" s="4" t="s">
        <v>10</v>
      </c>
      <c r="B17" s="15">
        <v>45778</v>
      </c>
      <c r="C17" s="3">
        <v>2500</v>
      </c>
      <c r="D17" s="5"/>
    </row>
    <row r="18" spans="1:4" x14ac:dyDescent="0.45">
      <c r="A18" s="4" t="s">
        <v>12</v>
      </c>
      <c r="B18" s="15">
        <v>45778</v>
      </c>
      <c r="C18" s="3">
        <v>700</v>
      </c>
      <c r="D18" s="5"/>
    </row>
    <row r="19" spans="1:4" x14ac:dyDescent="0.45">
      <c r="A19" s="4" t="s">
        <v>14</v>
      </c>
      <c r="B19" s="15">
        <v>45778</v>
      </c>
      <c r="C19" s="3">
        <v>1300</v>
      </c>
      <c r="D19" s="5"/>
    </row>
    <row r="20" spans="1:4" x14ac:dyDescent="0.45">
      <c r="A20" s="4"/>
      <c r="B20" s="3"/>
      <c r="C20" s="3"/>
      <c r="D20" s="5"/>
    </row>
    <row r="21" spans="1:4" x14ac:dyDescent="0.45">
      <c r="A21" s="4"/>
      <c r="B21" s="3"/>
      <c r="C21" s="3"/>
      <c r="D21" s="5"/>
    </row>
    <row r="22" spans="1:4" x14ac:dyDescent="0.45">
      <c r="A22" s="4"/>
      <c r="B22" s="3"/>
      <c r="C22" s="3"/>
      <c r="D22" s="5"/>
    </row>
    <row r="23" spans="1:4" x14ac:dyDescent="0.45">
      <c r="A23" s="4"/>
      <c r="B23" s="3"/>
      <c r="C23" s="3"/>
      <c r="D23" s="5"/>
    </row>
    <row r="24" spans="1:4" x14ac:dyDescent="0.45">
      <c r="A24" s="4"/>
      <c r="B24" s="3"/>
      <c r="C24" s="3"/>
      <c r="D24" s="5"/>
    </row>
    <row r="25" spans="1:4" x14ac:dyDescent="0.45">
      <c r="A25" s="4"/>
      <c r="B25" s="3"/>
      <c r="C25" s="3"/>
      <c r="D25" s="5"/>
    </row>
    <row r="26" spans="1:4" x14ac:dyDescent="0.45">
      <c r="A26" s="4"/>
      <c r="B26" s="3"/>
      <c r="C26" s="3"/>
      <c r="D26" s="5"/>
    </row>
    <row r="27" spans="1:4" x14ac:dyDescent="0.45">
      <c r="A27" s="4"/>
      <c r="B27" s="3"/>
      <c r="C27" s="3"/>
      <c r="D27" s="5"/>
    </row>
    <row r="28" spans="1:4" x14ac:dyDescent="0.45">
      <c r="A28" s="4"/>
      <c r="B28" s="3"/>
      <c r="C28" s="3"/>
      <c r="D28" s="5"/>
    </row>
    <row r="29" spans="1:4" x14ac:dyDescent="0.45">
      <c r="A29" s="4"/>
      <c r="B29" s="3"/>
      <c r="C29" s="3"/>
      <c r="D29" s="5"/>
    </row>
    <row r="30" spans="1:4" x14ac:dyDescent="0.45">
      <c r="A30" s="4"/>
      <c r="B30" s="3"/>
      <c r="C30" s="3"/>
      <c r="D30" s="5"/>
    </row>
    <row r="31" spans="1:4" x14ac:dyDescent="0.45">
      <c r="A31" s="4"/>
      <c r="B31" s="3"/>
      <c r="C31" s="3"/>
      <c r="D31" s="5"/>
    </row>
    <row r="32" spans="1:4" x14ac:dyDescent="0.45">
      <c r="A32" s="4"/>
      <c r="B32" s="3"/>
      <c r="C32" s="3"/>
      <c r="D32" s="5"/>
    </row>
    <row r="33" spans="1:4" x14ac:dyDescent="0.45">
      <c r="A33" s="4"/>
      <c r="B33" s="3"/>
      <c r="C33" s="3"/>
      <c r="D33" s="5"/>
    </row>
    <row r="34" spans="1:4" x14ac:dyDescent="0.45">
      <c r="A34" s="4"/>
      <c r="B34" s="3"/>
      <c r="C34" s="3"/>
      <c r="D34" s="5"/>
    </row>
    <row r="35" spans="1:4" x14ac:dyDescent="0.45">
      <c r="A35" s="4"/>
      <c r="B35" s="3"/>
      <c r="C35" s="3"/>
      <c r="D35" s="5"/>
    </row>
    <row r="36" spans="1:4" x14ac:dyDescent="0.45">
      <c r="A36" s="4"/>
      <c r="B36" s="3"/>
      <c r="C36" s="3"/>
      <c r="D36" s="5"/>
    </row>
    <row r="37" spans="1:4" x14ac:dyDescent="0.45">
      <c r="A37" s="4"/>
      <c r="B37" s="3"/>
      <c r="C37" s="3"/>
      <c r="D37" s="5"/>
    </row>
    <row r="38" spans="1:4" x14ac:dyDescent="0.45">
      <c r="A38" s="4"/>
      <c r="B38" s="3"/>
      <c r="C38" s="3"/>
      <c r="D38" s="5"/>
    </row>
    <row r="39" spans="1:4" x14ac:dyDescent="0.45">
      <c r="A39" s="9"/>
      <c r="B39" s="10"/>
      <c r="C39" s="10"/>
      <c r="D39" s="11"/>
    </row>
  </sheetData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2392FB8D-FCF9-4DD5-875D-9D5BD93DBEE4}">
          <x14:formula1>
            <xm:f>有効期限管理チェック!$A$7:$A$10</xm:f>
          </x14:formula1>
          <xm:sqref>A4:A39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BB10-7205-4A30-9F18-D9184A684783}">
  <dimension ref="A1:D10"/>
  <sheetViews>
    <sheetView zoomScaleNormal="100" workbookViewId="0">
      <selection activeCell="C15" sqref="C15"/>
    </sheetView>
  </sheetViews>
  <sheetFormatPr defaultRowHeight="18" x14ac:dyDescent="0.45"/>
  <cols>
    <col min="1" max="1" width="15.19921875" customWidth="1"/>
    <col min="2" max="2" width="20.19921875" customWidth="1"/>
    <col min="3" max="3" width="14.3984375" customWidth="1"/>
    <col min="4" max="4" width="32.69921875" customWidth="1"/>
  </cols>
  <sheetData>
    <row r="1" spans="1:4" x14ac:dyDescent="0.45">
      <c r="A1" t="s">
        <v>22</v>
      </c>
      <c r="C1" s="14"/>
    </row>
    <row r="3" spans="1:4" x14ac:dyDescent="0.45">
      <c r="A3" s="2" t="s">
        <v>19</v>
      </c>
      <c r="B3" s="2" t="s">
        <v>20</v>
      </c>
      <c r="C3" s="2" t="s">
        <v>21</v>
      </c>
    </row>
    <row r="4" spans="1:4" x14ac:dyDescent="0.45">
      <c r="A4" s="16">
        <v>45800</v>
      </c>
      <c r="B4" s="13">
        <f>A4+180</f>
        <v>45980</v>
      </c>
      <c r="C4" s="13">
        <f>EDATE(A4, 12)</f>
        <v>46165</v>
      </c>
    </row>
    <row r="6" spans="1:4" x14ac:dyDescent="0.45">
      <c r="A6" s="6" t="s">
        <v>5</v>
      </c>
      <c r="B6" s="7" t="s">
        <v>16</v>
      </c>
      <c r="C6" s="7" t="s">
        <v>17</v>
      </c>
      <c r="D6" s="8" t="s">
        <v>3</v>
      </c>
    </row>
    <row r="7" spans="1:4" x14ac:dyDescent="0.45">
      <c r="A7" s="4" t="s">
        <v>8</v>
      </c>
      <c r="B7" s="13">
        <v>45762</v>
      </c>
      <c r="C7" s="13">
        <v>45942</v>
      </c>
      <c r="D7" s="5" t="s">
        <v>6</v>
      </c>
    </row>
    <row r="8" spans="1:4" x14ac:dyDescent="0.45">
      <c r="A8" s="4" t="s">
        <v>11</v>
      </c>
      <c r="B8" s="13">
        <v>45453</v>
      </c>
      <c r="C8" s="13">
        <v>45818</v>
      </c>
      <c r="D8" s="5"/>
    </row>
    <row r="9" spans="1:4" x14ac:dyDescent="0.45">
      <c r="A9" s="4" t="s">
        <v>13</v>
      </c>
      <c r="B9" s="13">
        <v>45800</v>
      </c>
      <c r="C9" s="13">
        <v>45980</v>
      </c>
      <c r="D9" s="5"/>
    </row>
    <row r="10" spans="1:4" x14ac:dyDescent="0.45">
      <c r="A10" s="9" t="s">
        <v>15</v>
      </c>
      <c r="B10" s="12" t="s">
        <v>18</v>
      </c>
      <c r="C10" s="12">
        <v>45412</v>
      </c>
      <c r="D10" s="11" t="s">
        <v>9</v>
      </c>
    </row>
  </sheetData>
  <phoneticPr fontId="1"/>
  <conditionalFormatting sqref="C7:C10">
    <cfRule type="expression" dxfId="1" priority="1">
      <formula>C7&lt;TODAY()</formula>
    </cfRule>
    <cfRule type="expression" dxfId="0" priority="2">
      <formula>AND(C7&gt;=TODAY(), C7&lt;=TODAY()+30)</formula>
    </cfRule>
  </conditionalFormatting>
  <pageMargins left="0.7" right="0.7" top="0.75" bottom="0.75" header="0.3" footer="0.3"/>
  <pageSetup paperSize="9" scale="97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ピポットテーブル</vt:lpstr>
      <vt:lpstr>管理表</vt:lpstr>
      <vt:lpstr>有効期限管理チェック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2025-05-31T03:03:54Z</dcterms:created>
  <dcterms:modified xsi:type="dcterms:W3CDTF">2025-05-31T05:36:31Z</dcterms:modified>
</cp:coreProperties>
</file>